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Лист1!$A$1:$M$47</definedName>
  </definedNames>
  <calcPr calcId="145621"/>
</workbook>
</file>

<file path=xl/calcChain.xml><?xml version="1.0" encoding="utf-8"?>
<calcChain xmlns="http://schemas.openxmlformats.org/spreadsheetml/2006/main">
  <c r="F41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12" i="1"/>
  <c r="F11" i="1"/>
  <c r="F21" i="1"/>
  <c r="F20" i="1"/>
  <c r="F19" i="1"/>
  <c r="F18" i="1"/>
  <c r="F17" i="1"/>
  <c r="F16" i="1"/>
  <c r="F15" i="1"/>
  <c r="F14" i="1"/>
  <c r="F13" i="1"/>
  <c r="F10" i="1"/>
  <c r="F9" i="1"/>
</calcChain>
</file>

<file path=xl/sharedStrings.xml><?xml version="1.0" encoding="utf-8"?>
<sst xmlns="http://schemas.openxmlformats.org/spreadsheetml/2006/main" count="76" uniqueCount="45">
  <si>
    <t>программа</t>
  </si>
  <si>
    <t>подпрограмма</t>
  </si>
  <si>
    <t>основное мероприятие</t>
  </si>
  <si>
    <t>2019</t>
  </si>
  <si>
    <t>2020</t>
  </si>
  <si>
    <t>2021</t>
  </si>
  <si>
    <t>2022</t>
  </si>
  <si>
    <t>ИТОГО</t>
  </si>
  <si>
    <t>направление расходов</t>
  </si>
  <si>
    <t>Обоснование планируемых объемов ресурсов на реализацию муниципальной программы Георгиевского городского округа Ставропольского края "Управление финансами и имуществом"</t>
  </si>
  <si>
    <t>процент</t>
  </si>
  <si>
    <t xml:space="preserve">Индикаторы: </t>
  </si>
  <si>
    <t xml:space="preserve">Показатель решения задач: </t>
  </si>
  <si>
    <t>Приложение к Пояснительной записке к проекту муниципальной программы Георгиевского городского округа Ставропольского края «Формирование современной городской среды»</t>
  </si>
  <si>
    <t>Обоснование финансового обеспечения муниципальной программы Георгиевского городского округа "Формирование современной городской среды"</t>
  </si>
  <si>
    <t>Цель «Повышение уровня благоустройства нуждающихся в благоустройстве дворовых территорий и территорий общего пользования Георгиевского городского округа Ставропольского края»</t>
  </si>
  <si>
    <t>Доля благоустроенных территорий, прилегающих к многоквартирным домам, расположенным на территории Георгиевского городского округа Ставропольского края, с расположенными на них объектами, предназначенными для обслуживания и эксплуатации таких домов, и элементами благоустройства этих территорий, в том числе парковками (парковочными местами), тротуарами и автомобильными дорогами, включая автомобильные дороги, образующие проезды к территориям, прилегающим к многоквартирным домам, расположенным на территории Георгиевского городского округа Ставропольского края;</t>
  </si>
  <si>
    <t xml:space="preserve">Доля благоустроенных общественных территорий в Георгиевском городском округе Ставропольского края; </t>
  </si>
  <si>
    <t>Доля вовлеченных заинтересованных граждан, организаций в реализацию мероприятий по благоустройству дворовых территорий и территорий общего пользования Георгиевского городского округа Ставропольского края.</t>
  </si>
  <si>
    <t>Задача «Приведение в качественное состояние элементов благоустройства дворовых территорий и территорий общего пользования Георгиевского го-родского округа Ставропольского края»</t>
  </si>
  <si>
    <t>Число вовлеченных заинтересо-ванных граждан, организаций в реализацию мероприятий по бла-гоустройству дворовых террито-рий и территорий общего пользо-вания Георгиевского городского округа</t>
  </si>
  <si>
    <t>штук</t>
  </si>
  <si>
    <t>м2</t>
  </si>
  <si>
    <t>человек</t>
  </si>
  <si>
    <t>ужкх</t>
  </si>
  <si>
    <t>А/В*100, где:                                                                   А – количество благоустроенных дворовых территорий и внутриквартальных проездов к многоквартирным домам;                                                                                                                                                                                                                                     В – общее количество дворовых территорий и внутриквартальных проездов к многоквартирным домам, подлежащих благоустройству</t>
  </si>
  <si>
    <t>А/В*100, где:                                                                   А – количество благоустроенных общественных территорий;                                                                                                                                                                                                                                     В – общее количество общественных территорий, подлежащих благоустройству</t>
  </si>
  <si>
    <t>А/В*100, где:                                                                   А – количество вовлеченных заинтересованных граждан, организаций в реализацию мероприятий по благоустройству дворовых территорий и территорий общего пользования;                                                                                                                                                                                                                                     В – общее количество заинтересованных граждан, организаций в реализацию мероприятий по благоустройству дворовых территорий и территорий общего пользования</t>
  </si>
  <si>
    <t>Муниципальная программа ГГО СК " Формирование современной городской среды"</t>
  </si>
  <si>
    <t>средства бюджета ГГО СК,</t>
  </si>
  <si>
    <t>средства местного бюджета,</t>
  </si>
  <si>
    <t>средства краевого бюджета</t>
  </si>
  <si>
    <t>средства федерального бюджета,</t>
  </si>
  <si>
    <t>Подпрограмма "Благоустройство дворовых территорий и территорий общего пользования Георгиевского городского округа Ставропольского края"</t>
  </si>
  <si>
    <t xml:space="preserve">Статистические данные </t>
  </si>
  <si>
    <t>Основное мероприятие "Создание комфортной городской среды, улучшение состояния дворовых территорий и территорий общего пользования ГГО СК"</t>
  </si>
  <si>
    <t>- на благоустройство дворовых территорий</t>
  </si>
  <si>
    <t>42105,27</t>
  </si>
  <si>
    <t>- на благоустройство территорий общего пользования</t>
  </si>
  <si>
    <t>21052,62</t>
  </si>
  <si>
    <t>–</t>
  </si>
  <si>
    <t>Количество дворов МКД отремон-тированных и благоустроенных в ходе реализации мероприятий по благоустройству дворовых территорий Георгиевского городского округа</t>
  </si>
  <si>
    <t xml:space="preserve">Площадь благоустраиваемой му-ниципальной территории общего пользования Георгиевского городского округа </t>
  </si>
  <si>
    <t>-</t>
  </si>
  <si>
    <t xml:space="preserve">В 2018 г. планируется благоустройство двух территорий общего пользования  Георгиевского городского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</si>
</sst>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4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4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top" wrapText="1"/>
    </xf>
    <xf numFmtId="49" fontId="1" fillId="2" borderId="0" xfId="0" applyNumberFormat="1" applyFont="1" applyFill="1"/>
    <xf numFmtId="0" fontId="1" fillId="2" borderId="0" xfId="0" applyFont="1" applyFill="1" applyAlignment="1">
      <alignment wrapText="1"/>
    </xf>
    <xf numFmtId="49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wrapText="1"/>
    </xf>
    <xf numFmtId="49" fontId="1" fillId="2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view="pageBreakPreview" topLeftCell="A40" zoomScale="75" zoomScaleNormal="75" workbookViewId="0">
      <selection activeCell="A9" sqref="A9:E9"/>
    </sheetView>
  </sheetViews>
  <sheetFormatPr defaultRowHeight="18.75" x14ac:dyDescent="0.3"/>
  <cols>
    <col min="1" max="1" width="14.42578125" style="14" customWidth="1"/>
    <col min="2" max="2" width="10.85546875" style="14" customWidth="1"/>
    <col min="3" max="3" width="16.5703125" style="14" customWidth="1"/>
    <col min="4" max="4" width="8.28515625" style="15" customWidth="1"/>
    <col min="5" max="5" width="51.5703125" style="16" customWidth="1"/>
    <col min="6" max="6" width="16.42578125" style="17" customWidth="1"/>
    <col min="7" max="7" width="13.7109375" style="18" customWidth="1"/>
    <col min="8" max="8" width="14" style="17" customWidth="1"/>
    <col min="9" max="9" width="13.5703125" style="17" customWidth="1"/>
    <col min="10" max="10" width="14.28515625" style="17" customWidth="1"/>
    <col min="11" max="11" width="13" style="17" customWidth="1"/>
    <col min="12" max="12" width="58.7109375" style="20" customWidth="1"/>
    <col min="13" max="16384" width="9.140625" style="20"/>
  </cols>
  <sheetData>
    <row r="1" spans="1:12" ht="78.75" customHeight="1" x14ac:dyDescent="0.3">
      <c r="L1" s="19" t="s">
        <v>13</v>
      </c>
    </row>
    <row r="2" spans="1:12" ht="30" customHeight="1" x14ac:dyDescent="0.3">
      <c r="L2" s="19"/>
    </row>
    <row r="3" spans="1:12" x14ac:dyDescent="0.3">
      <c r="L3" s="21"/>
    </row>
    <row r="4" spans="1:12" ht="46.5" customHeight="1" x14ac:dyDescent="0.3">
      <c r="E4" s="22" t="s">
        <v>14</v>
      </c>
      <c r="F4" s="22"/>
      <c r="G4" s="22"/>
      <c r="H4" s="22"/>
      <c r="I4" s="22"/>
      <c r="J4" s="22"/>
      <c r="K4" s="22"/>
    </row>
    <row r="7" spans="1:12" s="23" customFormat="1" x14ac:dyDescent="0.3">
      <c r="A7" s="34" t="s">
        <v>0</v>
      </c>
      <c r="B7" s="34" t="s">
        <v>1</v>
      </c>
      <c r="C7" s="34" t="s">
        <v>2</v>
      </c>
      <c r="D7" s="34" t="s">
        <v>8</v>
      </c>
      <c r="E7" s="34"/>
      <c r="F7" s="35" t="s">
        <v>7</v>
      </c>
      <c r="G7" s="35">
        <v>2018</v>
      </c>
      <c r="H7" s="35" t="s">
        <v>3</v>
      </c>
      <c r="I7" s="35" t="s">
        <v>4</v>
      </c>
      <c r="J7" s="35" t="s">
        <v>5</v>
      </c>
      <c r="K7" s="35" t="s">
        <v>6</v>
      </c>
      <c r="L7" s="36" t="s">
        <v>9</v>
      </c>
    </row>
    <row r="8" spans="1:12" s="24" customFormat="1" ht="98.25" customHeight="1" x14ac:dyDescent="0.3">
      <c r="A8" s="34"/>
      <c r="B8" s="34"/>
      <c r="C8" s="34"/>
      <c r="D8" s="34"/>
      <c r="E8" s="34"/>
      <c r="F8" s="35"/>
      <c r="G8" s="35"/>
      <c r="H8" s="35"/>
      <c r="I8" s="35"/>
      <c r="J8" s="35"/>
      <c r="K8" s="35"/>
      <c r="L8" s="36"/>
    </row>
    <row r="9" spans="1:12" s="24" customFormat="1" ht="45" customHeight="1" x14ac:dyDescent="0.3">
      <c r="A9" s="37" t="s">
        <v>28</v>
      </c>
      <c r="B9" s="37"/>
      <c r="C9" s="37"/>
      <c r="D9" s="37"/>
      <c r="E9" s="37"/>
      <c r="F9" s="7">
        <f>SUM(G9:K9)</f>
        <v>237894.74</v>
      </c>
      <c r="G9" s="7">
        <v>105263.16</v>
      </c>
      <c r="H9" s="7">
        <v>3157.9</v>
      </c>
      <c r="I9" s="7">
        <v>3157.9</v>
      </c>
      <c r="J9" s="7">
        <v>63157.89</v>
      </c>
      <c r="K9" s="7">
        <v>63157.89</v>
      </c>
      <c r="L9" s="38" t="s">
        <v>44</v>
      </c>
    </row>
    <row r="10" spans="1:12" s="24" customFormat="1" ht="23.25" customHeight="1" x14ac:dyDescent="0.3">
      <c r="A10" s="9"/>
      <c r="B10" s="9"/>
      <c r="C10" s="9"/>
      <c r="D10" s="1" t="s">
        <v>24</v>
      </c>
      <c r="E10" s="6" t="s">
        <v>29</v>
      </c>
      <c r="F10" s="3">
        <f t="shared" ref="F10:F21" si="0">SUM(G10:K10)</f>
        <v>237894.74</v>
      </c>
      <c r="G10" s="3">
        <v>105263.16</v>
      </c>
      <c r="H10" s="4">
        <v>3157.9</v>
      </c>
      <c r="I10" s="4">
        <v>3157.9</v>
      </c>
      <c r="J10" s="3">
        <v>63157.89</v>
      </c>
      <c r="K10" s="3">
        <v>63157.89</v>
      </c>
      <c r="L10" s="38"/>
    </row>
    <row r="11" spans="1:12" s="24" customFormat="1" ht="18.75" customHeight="1" x14ac:dyDescent="0.3">
      <c r="A11" s="9"/>
      <c r="B11" s="9"/>
      <c r="C11" s="9"/>
      <c r="D11" s="1"/>
      <c r="E11" s="2" t="s">
        <v>36</v>
      </c>
      <c r="F11" s="3">
        <f>G11+H11+I11+J11+K11</f>
        <v>88421.06</v>
      </c>
      <c r="G11" s="3">
        <v>0</v>
      </c>
      <c r="H11" s="5">
        <v>2105.2600000000002</v>
      </c>
      <c r="I11" s="5">
        <v>2105.2600000000002</v>
      </c>
      <c r="J11" s="3" t="s">
        <v>37</v>
      </c>
      <c r="K11" s="3" t="s">
        <v>37</v>
      </c>
      <c r="L11" s="38"/>
    </row>
    <row r="12" spans="1:12" s="24" customFormat="1" ht="24.75" customHeight="1" x14ac:dyDescent="0.3">
      <c r="A12" s="9"/>
      <c r="B12" s="9"/>
      <c r="C12" s="9"/>
      <c r="D12" s="1"/>
      <c r="E12" s="2" t="s">
        <v>38</v>
      </c>
      <c r="F12" s="3">
        <f>G12+H12+I12+J12+K12</f>
        <v>149473.68</v>
      </c>
      <c r="G12" s="3">
        <v>105263.16</v>
      </c>
      <c r="H12" s="5">
        <v>1052.6400000000001</v>
      </c>
      <c r="I12" s="5">
        <v>1052.6400000000001</v>
      </c>
      <c r="J12" s="3" t="s">
        <v>39</v>
      </c>
      <c r="K12" s="3" t="s">
        <v>39</v>
      </c>
      <c r="L12" s="38"/>
    </row>
    <row r="13" spans="1:12" s="24" customFormat="1" ht="24.75" customHeight="1" x14ac:dyDescent="0.3">
      <c r="A13" s="9"/>
      <c r="B13" s="9"/>
      <c r="C13" s="9"/>
      <c r="D13" s="1"/>
      <c r="E13" s="6" t="s">
        <v>32</v>
      </c>
      <c r="F13" s="3">
        <f t="shared" si="0"/>
        <v>206800</v>
      </c>
      <c r="G13" s="5">
        <v>94000</v>
      </c>
      <c r="H13" s="5">
        <v>0</v>
      </c>
      <c r="I13" s="5">
        <v>0</v>
      </c>
      <c r="J13" s="5">
        <v>56400</v>
      </c>
      <c r="K13" s="5">
        <v>56400</v>
      </c>
      <c r="L13" s="38"/>
    </row>
    <row r="14" spans="1:12" s="24" customFormat="1" ht="24.75" customHeight="1" x14ac:dyDescent="0.3">
      <c r="A14" s="9"/>
      <c r="B14" s="9"/>
      <c r="C14" s="9"/>
      <c r="D14" s="1"/>
      <c r="E14" s="2" t="s">
        <v>36</v>
      </c>
      <c r="F14" s="3">
        <f>SUM(G14:K14)</f>
        <v>75200</v>
      </c>
      <c r="G14" s="5">
        <v>0</v>
      </c>
      <c r="H14" s="5">
        <v>0</v>
      </c>
      <c r="I14" s="5">
        <v>0</v>
      </c>
      <c r="J14" s="5">
        <v>37600</v>
      </c>
      <c r="K14" s="5">
        <v>37600</v>
      </c>
      <c r="L14" s="38"/>
    </row>
    <row r="15" spans="1:12" s="24" customFormat="1" ht="24.75" customHeight="1" x14ac:dyDescent="0.3">
      <c r="A15" s="9"/>
      <c r="B15" s="9"/>
      <c r="C15" s="9"/>
      <c r="D15" s="1"/>
      <c r="E15" s="2" t="s">
        <v>38</v>
      </c>
      <c r="F15" s="3">
        <f>SUM(G15:K15)</f>
        <v>131600</v>
      </c>
      <c r="G15" s="5">
        <v>94000</v>
      </c>
      <c r="H15" s="5">
        <v>0</v>
      </c>
      <c r="I15" s="5">
        <v>0</v>
      </c>
      <c r="J15" s="5">
        <v>18800</v>
      </c>
      <c r="K15" s="5">
        <v>18800</v>
      </c>
      <c r="L15" s="38"/>
    </row>
    <row r="16" spans="1:12" s="24" customFormat="1" ht="24.75" customHeight="1" x14ac:dyDescent="0.3">
      <c r="A16" s="9"/>
      <c r="B16" s="9"/>
      <c r="C16" s="9"/>
      <c r="D16" s="1"/>
      <c r="E16" s="6" t="s">
        <v>31</v>
      </c>
      <c r="F16" s="3">
        <f t="shared" si="0"/>
        <v>13200</v>
      </c>
      <c r="G16" s="4">
        <v>6000</v>
      </c>
      <c r="H16" s="4">
        <v>0</v>
      </c>
      <c r="I16" s="4">
        <v>0</v>
      </c>
      <c r="J16" s="4">
        <v>3600</v>
      </c>
      <c r="K16" s="4">
        <v>3600</v>
      </c>
      <c r="L16" s="38"/>
    </row>
    <row r="17" spans="1:12" s="24" customFormat="1" ht="24.75" customHeight="1" x14ac:dyDescent="0.3">
      <c r="A17" s="9"/>
      <c r="B17" s="9"/>
      <c r="C17" s="9"/>
      <c r="D17" s="1"/>
      <c r="E17" s="2" t="s">
        <v>36</v>
      </c>
      <c r="F17" s="3">
        <f t="shared" si="0"/>
        <v>4800</v>
      </c>
      <c r="G17" s="4">
        <v>0</v>
      </c>
      <c r="H17" s="4">
        <v>0</v>
      </c>
      <c r="I17" s="4">
        <v>0</v>
      </c>
      <c r="J17" s="4">
        <v>2400</v>
      </c>
      <c r="K17" s="4">
        <v>2400</v>
      </c>
      <c r="L17" s="38"/>
    </row>
    <row r="18" spans="1:12" s="24" customFormat="1" ht="24.75" customHeight="1" x14ac:dyDescent="0.3">
      <c r="A18" s="9"/>
      <c r="B18" s="9"/>
      <c r="C18" s="9"/>
      <c r="D18" s="1"/>
      <c r="E18" s="2" t="s">
        <v>38</v>
      </c>
      <c r="F18" s="3">
        <f t="shared" si="0"/>
        <v>8400</v>
      </c>
      <c r="G18" s="4">
        <v>6000</v>
      </c>
      <c r="H18" s="4">
        <v>0</v>
      </c>
      <c r="I18" s="4">
        <v>0</v>
      </c>
      <c r="J18" s="4">
        <v>1200</v>
      </c>
      <c r="K18" s="4">
        <v>1200</v>
      </c>
      <c r="L18" s="38"/>
    </row>
    <row r="19" spans="1:12" s="24" customFormat="1" ht="24.75" customHeight="1" x14ac:dyDescent="0.3">
      <c r="A19" s="9"/>
      <c r="B19" s="9"/>
      <c r="C19" s="9"/>
      <c r="D19" s="1"/>
      <c r="E19" s="6" t="s">
        <v>30</v>
      </c>
      <c r="F19" s="3">
        <f t="shared" si="0"/>
        <v>17894.739999999998</v>
      </c>
      <c r="G19" s="4">
        <v>5263.16</v>
      </c>
      <c r="H19" s="4">
        <v>3157.9</v>
      </c>
      <c r="I19" s="4">
        <v>3157.9</v>
      </c>
      <c r="J19" s="4">
        <v>3157.89</v>
      </c>
      <c r="K19" s="4">
        <v>3157.89</v>
      </c>
      <c r="L19" s="38"/>
    </row>
    <row r="20" spans="1:12" s="24" customFormat="1" ht="24.75" customHeight="1" x14ac:dyDescent="0.3">
      <c r="A20" s="9"/>
      <c r="B20" s="9"/>
      <c r="C20" s="9"/>
      <c r="D20" s="1"/>
      <c r="E20" s="2" t="s">
        <v>36</v>
      </c>
      <c r="F20" s="3">
        <f t="shared" si="0"/>
        <v>8421.0600000000013</v>
      </c>
      <c r="G20" s="5">
        <v>0</v>
      </c>
      <c r="H20" s="5">
        <v>2105.2600000000002</v>
      </c>
      <c r="I20" s="5">
        <v>2105.2600000000002</v>
      </c>
      <c r="J20" s="5">
        <v>2105.27</v>
      </c>
      <c r="K20" s="5">
        <v>2105.27</v>
      </c>
      <c r="L20" s="38"/>
    </row>
    <row r="21" spans="1:12" s="24" customFormat="1" ht="29.25" customHeight="1" x14ac:dyDescent="0.3">
      <c r="A21" s="9"/>
      <c r="B21" s="9"/>
      <c r="C21" s="9"/>
      <c r="D21" s="1"/>
      <c r="E21" s="2" t="s">
        <v>38</v>
      </c>
      <c r="F21" s="3">
        <f t="shared" si="0"/>
        <v>9473.68</v>
      </c>
      <c r="G21" s="5">
        <v>5263.16</v>
      </c>
      <c r="H21" s="5">
        <v>1052.6400000000001</v>
      </c>
      <c r="I21" s="5">
        <v>1052.6400000000001</v>
      </c>
      <c r="J21" s="5">
        <v>1052.6199999999999</v>
      </c>
      <c r="K21" s="5">
        <v>1052.6199999999999</v>
      </c>
      <c r="L21" s="38"/>
    </row>
    <row r="22" spans="1:12" s="24" customFormat="1" x14ac:dyDescent="0.3">
      <c r="A22" s="25"/>
      <c r="B22" s="25"/>
      <c r="C22" s="25"/>
      <c r="D22" s="26"/>
      <c r="E22" s="26"/>
      <c r="F22" s="26"/>
      <c r="G22" s="26"/>
      <c r="H22" s="26"/>
      <c r="I22" s="26"/>
      <c r="J22" s="26"/>
      <c r="K22" s="26"/>
      <c r="L22" s="26"/>
    </row>
    <row r="23" spans="1:12" s="24" customFormat="1" x14ac:dyDescent="0.3">
      <c r="A23" s="37" t="s">
        <v>15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1:12" s="24" customFormat="1" x14ac:dyDescent="0.3">
      <c r="A24" s="39" t="s">
        <v>11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12" s="24" customFormat="1" ht="312.75" customHeight="1" x14ac:dyDescent="0.3">
      <c r="A25" s="27"/>
      <c r="B25" s="27"/>
      <c r="C25" s="27"/>
      <c r="D25" s="27"/>
      <c r="E25" s="27" t="s">
        <v>16</v>
      </c>
      <c r="F25" s="28" t="s">
        <v>10</v>
      </c>
      <c r="G25" s="29" t="s">
        <v>43</v>
      </c>
      <c r="H25" s="29">
        <v>100</v>
      </c>
      <c r="I25" s="29">
        <v>100</v>
      </c>
      <c r="J25" s="29">
        <v>100</v>
      </c>
      <c r="K25" s="29">
        <v>100</v>
      </c>
      <c r="L25" s="40" t="s">
        <v>25</v>
      </c>
    </row>
    <row r="26" spans="1:12" s="24" customFormat="1" ht="99" customHeight="1" x14ac:dyDescent="0.3">
      <c r="A26" s="27"/>
      <c r="B26" s="27"/>
      <c r="C26" s="27"/>
      <c r="D26" s="27"/>
      <c r="E26" s="27" t="s">
        <v>17</v>
      </c>
      <c r="F26" s="28" t="s">
        <v>10</v>
      </c>
      <c r="G26" s="29">
        <v>100</v>
      </c>
      <c r="H26" s="29">
        <v>100</v>
      </c>
      <c r="I26" s="29">
        <v>100</v>
      </c>
      <c r="J26" s="29">
        <v>100</v>
      </c>
      <c r="K26" s="29">
        <v>100</v>
      </c>
      <c r="L26" s="40" t="s">
        <v>26</v>
      </c>
    </row>
    <row r="27" spans="1:12" s="24" customFormat="1" ht="201.75" customHeight="1" x14ac:dyDescent="0.3">
      <c r="A27" s="27"/>
      <c r="B27" s="27"/>
      <c r="C27" s="27"/>
      <c r="D27" s="27"/>
      <c r="E27" s="27" t="s">
        <v>18</v>
      </c>
      <c r="F27" s="28" t="s">
        <v>10</v>
      </c>
      <c r="G27" s="29">
        <v>50</v>
      </c>
      <c r="H27" s="29">
        <v>6</v>
      </c>
      <c r="I27" s="29">
        <v>6</v>
      </c>
      <c r="J27" s="29">
        <v>6</v>
      </c>
      <c r="K27" s="29">
        <v>6</v>
      </c>
      <c r="L27" s="40" t="s">
        <v>27</v>
      </c>
    </row>
    <row r="28" spans="1:12" s="24" customFormat="1" ht="62.25" customHeight="1" x14ac:dyDescent="0.3">
      <c r="A28" s="25"/>
      <c r="B28" s="37" t="s">
        <v>33</v>
      </c>
      <c r="C28" s="37"/>
      <c r="D28" s="37"/>
      <c r="E28" s="37"/>
      <c r="F28" s="7">
        <f>SUM(G28:K28)</f>
        <v>237894.74</v>
      </c>
      <c r="G28" s="7">
        <v>105263.16</v>
      </c>
      <c r="H28" s="7">
        <v>3157.9</v>
      </c>
      <c r="I28" s="7">
        <v>3157.9</v>
      </c>
      <c r="J28" s="7">
        <v>63157.89</v>
      </c>
      <c r="K28" s="7">
        <v>63157.89</v>
      </c>
      <c r="L28" s="38" t="s">
        <v>44</v>
      </c>
    </row>
    <row r="29" spans="1:12" x14ac:dyDescent="0.3">
      <c r="A29" s="8"/>
      <c r="B29" s="8"/>
      <c r="C29" s="8"/>
      <c r="D29" s="9" t="s">
        <v>24</v>
      </c>
      <c r="E29" s="13" t="s">
        <v>29</v>
      </c>
      <c r="F29" s="7">
        <f>SUM(G29:K29)</f>
        <v>237894.74</v>
      </c>
      <c r="G29" s="7">
        <v>105263.16</v>
      </c>
      <c r="H29" s="10">
        <v>3157.9</v>
      </c>
      <c r="I29" s="10">
        <v>3157.9</v>
      </c>
      <c r="J29" s="7">
        <v>63157.89</v>
      </c>
      <c r="K29" s="7">
        <v>63157.89</v>
      </c>
      <c r="L29" s="38"/>
    </row>
    <row r="30" spans="1:12" x14ac:dyDescent="0.3">
      <c r="A30" s="8"/>
      <c r="B30" s="8"/>
      <c r="C30" s="8"/>
      <c r="D30" s="9"/>
      <c r="E30" s="11" t="s">
        <v>36</v>
      </c>
      <c r="F30" s="7">
        <f>G30+H30+I30+J30+K30</f>
        <v>88421.06</v>
      </c>
      <c r="G30" s="7">
        <v>0</v>
      </c>
      <c r="H30" s="12">
        <v>2105.2600000000002</v>
      </c>
      <c r="I30" s="12">
        <v>2105.2600000000002</v>
      </c>
      <c r="J30" s="7" t="s">
        <v>37</v>
      </c>
      <c r="K30" s="7" t="s">
        <v>37</v>
      </c>
      <c r="L30" s="38"/>
    </row>
    <row r="31" spans="1:12" x14ac:dyDescent="0.3">
      <c r="A31" s="8"/>
      <c r="B31" s="8"/>
      <c r="C31" s="8"/>
      <c r="D31" s="9"/>
      <c r="E31" s="11" t="s">
        <v>38</v>
      </c>
      <c r="F31" s="7">
        <f>G31+H31+I31+J31+K31</f>
        <v>149473.68</v>
      </c>
      <c r="G31" s="7">
        <v>105263.16</v>
      </c>
      <c r="H31" s="12">
        <v>1052.6400000000001</v>
      </c>
      <c r="I31" s="12">
        <v>1052.6400000000001</v>
      </c>
      <c r="J31" s="7" t="s">
        <v>39</v>
      </c>
      <c r="K31" s="7" t="s">
        <v>39</v>
      </c>
      <c r="L31" s="38"/>
    </row>
    <row r="32" spans="1:12" x14ac:dyDescent="0.3">
      <c r="A32" s="8"/>
      <c r="B32" s="8"/>
      <c r="C32" s="8"/>
      <c r="D32" s="9"/>
      <c r="E32" s="13" t="s">
        <v>32</v>
      </c>
      <c r="F32" s="7">
        <f>SUM(G32:K32)</f>
        <v>206800</v>
      </c>
      <c r="G32" s="12">
        <v>94000</v>
      </c>
      <c r="H32" s="12">
        <v>0</v>
      </c>
      <c r="I32" s="12">
        <v>0</v>
      </c>
      <c r="J32" s="12">
        <v>56400</v>
      </c>
      <c r="K32" s="12">
        <v>56400</v>
      </c>
      <c r="L32" s="38"/>
    </row>
    <row r="33" spans="1:12" x14ac:dyDescent="0.3">
      <c r="A33" s="8"/>
      <c r="B33" s="8"/>
      <c r="C33" s="8"/>
      <c r="D33" s="9"/>
      <c r="E33" s="11" t="s">
        <v>36</v>
      </c>
      <c r="F33" s="7">
        <f>SUM(G33:K33)</f>
        <v>75200</v>
      </c>
      <c r="G33" s="12">
        <v>0</v>
      </c>
      <c r="H33" s="12">
        <v>0</v>
      </c>
      <c r="I33" s="12">
        <v>0</v>
      </c>
      <c r="J33" s="12">
        <v>37600</v>
      </c>
      <c r="K33" s="12">
        <v>37600</v>
      </c>
      <c r="L33" s="38"/>
    </row>
    <row r="34" spans="1:12" x14ac:dyDescent="0.3">
      <c r="A34" s="8"/>
      <c r="B34" s="8"/>
      <c r="C34" s="8"/>
      <c r="D34" s="9"/>
      <c r="E34" s="11" t="s">
        <v>38</v>
      </c>
      <c r="F34" s="7">
        <f>SUM(G34:K34)</f>
        <v>131600</v>
      </c>
      <c r="G34" s="12">
        <v>94000</v>
      </c>
      <c r="H34" s="12">
        <v>0</v>
      </c>
      <c r="I34" s="12">
        <v>0</v>
      </c>
      <c r="J34" s="12">
        <v>18800</v>
      </c>
      <c r="K34" s="12">
        <v>18800</v>
      </c>
      <c r="L34" s="38"/>
    </row>
    <row r="35" spans="1:12" x14ac:dyDescent="0.3">
      <c r="A35" s="8"/>
      <c r="B35" s="8"/>
      <c r="C35" s="8"/>
      <c r="D35" s="9"/>
      <c r="E35" s="13" t="s">
        <v>31</v>
      </c>
      <c r="F35" s="7">
        <f t="shared" ref="F35:F40" si="1">SUM(G35:K35)</f>
        <v>13200</v>
      </c>
      <c r="G35" s="10">
        <v>6000</v>
      </c>
      <c r="H35" s="10">
        <v>0</v>
      </c>
      <c r="I35" s="10">
        <v>0</v>
      </c>
      <c r="J35" s="10">
        <v>3600</v>
      </c>
      <c r="K35" s="10">
        <v>3600</v>
      </c>
      <c r="L35" s="38"/>
    </row>
    <row r="36" spans="1:12" x14ac:dyDescent="0.3">
      <c r="A36" s="8"/>
      <c r="B36" s="8"/>
      <c r="C36" s="8"/>
      <c r="D36" s="9"/>
      <c r="E36" s="11" t="s">
        <v>36</v>
      </c>
      <c r="F36" s="7">
        <f t="shared" si="1"/>
        <v>4800</v>
      </c>
      <c r="G36" s="10">
        <v>0</v>
      </c>
      <c r="H36" s="10">
        <v>0</v>
      </c>
      <c r="I36" s="10">
        <v>0</v>
      </c>
      <c r="J36" s="10">
        <v>2400</v>
      </c>
      <c r="K36" s="10">
        <v>2400</v>
      </c>
      <c r="L36" s="38"/>
    </row>
    <row r="37" spans="1:12" x14ac:dyDescent="0.3">
      <c r="A37" s="8"/>
      <c r="B37" s="8"/>
      <c r="C37" s="8"/>
      <c r="D37" s="9"/>
      <c r="E37" s="11" t="s">
        <v>38</v>
      </c>
      <c r="F37" s="7">
        <f t="shared" si="1"/>
        <v>8400</v>
      </c>
      <c r="G37" s="10">
        <v>6000</v>
      </c>
      <c r="H37" s="10">
        <v>0</v>
      </c>
      <c r="I37" s="10">
        <v>0</v>
      </c>
      <c r="J37" s="10">
        <v>1200</v>
      </c>
      <c r="K37" s="10">
        <v>1200</v>
      </c>
      <c r="L37" s="38"/>
    </row>
    <row r="38" spans="1:12" x14ac:dyDescent="0.3">
      <c r="A38" s="8"/>
      <c r="B38" s="8"/>
      <c r="C38" s="8"/>
      <c r="D38" s="9"/>
      <c r="E38" s="13" t="s">
        <v>30</v>
      </c>
      <c r="F38" s="7">
        <f t="shared" si="1"/>
        <v>17894.739999999998</v>
      </c>
      <c r="G38" s="10">
        <v>5263.16</v>
      </c>
      <c r="H38" s="10">
        <v>3157.9</v>
      </c>
      <c r="I38" s="10">
        <v>3157.9</v>
      </c>
      <c r="J38" s="10">
        <v>3157.89</v>
      </c>
      <c r="K38" s="10">
        <v>3157.89</v>
      </c>
      <c r="L38" s="38"/>
    </row>
    <row r="39" spans="1:12" x14ac:dyDescent="0.3">
      <c r="A39" s="8"/>
      <c r="B39" s="8"/>
      <c r="C39" s="8"/>
      <c r="D39" s="9"/>
      <c r="E39" s="11" t="s">
        <v>36</v>
      </c>
      <c r="F39" s="7">
        <f t="shared" si="1"/>
        <v>8421.0600000000013</v>
      </c>
      <c r="G39" s="12">
        <v>0</v>
      </c>
      <c r="H39" s="12">
        <v>2105.2600000000002</v>
      </c>
      <c r="I39" s="12">
        <v>2105.2600000000002</v>
      </c>
      <c r="J39" s="12">
        <v>2105.27</v>
      </c>
      <c r="K39" s="12">
        <v>2105.27</v>
      </c>
      <c r="L39" s="38"/>
    </row>
    <row r="40" spans="1:12" x14ac:dyDescent="0.3">
      <c r="A40" s="8"/>
      <c r="B40" s="8"/>
      <c r="C40" s="8"/>
      <c r="D40" s="9"/>
      <c r="E40" s="11" t="s">
        <v>38</v>
      </c>
      <c r="F40" s="7">
        <f t="shared" si="1"/>
        <v>9473.68</v>
      </c>
      <c r="G40" s="12">
        <v>5263.16</v>
      </c>
      <c r="H40" s="12">
        <v>1052.6400000000001</v>
      </c>
      <c r="I40" s="12">
        <v>1052.6400000000001</v>
      </c>
      <c r="J40" s="12">
        <v>1052.6199999999999</v>
      </c>
      <c r="K40" s="12">
        <v>1052.6199999999999</v>
      </c>
      <c r="L40" s="38"/>
    </row>
    <row r="41" spans="1:12" s="31" customFormat="1" ht="78.75" customHeight="1" x14ac:dyDescent="0.3">
      <c r="A41" s="25"/>
      <c r="B41" s="25"/>
      <c r="C41" s="37" t="s">
        <v>35</v>
      </c>
      <c r="D41" s="37"/>
      <c r="E41" s="37"/>
      <c r="F41" s="7">
        <f>SUM(G41:K41)</f>
        <v>237894.74</v>
      </c>
      <c r="G41" s="7">
        <v>105263.16</v>
      </c>
      <c r="H41" s="7">
        <v>3157.9</v>
      </c>
      <c r="I41" s="7">
        <v>3157.9</v>
      </c>
      <c r="J41" s="7">
        <v>63157.89</v>
      </c>
      <c r="K41" s="7">
        <v>63157.89</v>
      </c>
      <c r="L41" s="30"/>
    </row>
    <row r="42" spans="1:12" s="31" customFormat="1" ht="22.5" customHeight="1" x14ac:dyDescent="0.3">
      <c r="A42" s="39" t="s">
        <v>19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</row>
    <row r="43" spans="1:12" s="31" customFormat="1" ht="20.25" customHeight="1" x14ac:dyDescent="0.3">
      <c r="A43" s="39" t="s">
        <v>12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</row>
    <row r="44" spans="1:12" s="31" customFormat="1" ht="111" customHeight="1" x14ac:dyDescent="0.3">
      <c r="A44" s="27"/>
      <c r="B44" s="27"/>
      <c r="C44" s="27"/>
      <c r="D44" s="27"/>
      <c r="E44" s="27" t="s">
        <v>41</v>
      </c>
      <c r="F44" s="28" t="s">
        <v>21</v>
      </c>
      <c r="G44" s="28" t="s">
        <v>40</v>
      </c>
      <c r="H44" s="28">
        <v>57</v>
      </c>
      <c r="I44" s="28">
        <v>57</v>
      </c>
      <c r="J44" s="28">
        <v>57</v>
      </c>
      <c r="K44" s="28">
        <v>57</v>
      </c>
      <c r="L44" s="27" t="s">
        <v>34</v>
      </c>
    </row>
    <row r="45" spans="1:12" s="31" customFormat="1" ht="75" x14ac:dyDescent="0.3">
      <c r="A45" s="27"/>
      <c r="B45" s="27"/>
      <c r="C45" s="27"/>
      <c r="D45" s="27"/>
      <c r="E45" s="27" t="s">
        <v>42</v>
      </c>
      <c r="F45" s="28" t="s">
        <v>22</v>
      </c>
      <c r="G45" s="32" t="s">
        <v>43</v>
      </c>
      <c r="H45" s="29">
        <v>95</v>
      </c>
      <c r="I45" s="29">
        <v>95</v>
      </c>
      <c r="J45" s="29">
        <v>95</v>
      </c>
      <c r="K45" s="29">
        <v>98</v>
      </c>
      <c r="L45" s="27" t="s">
        <v>34</v>
      </c>
    </row>
    <row r="46" spans="1:12" s="31" customFormat="1" ht="121.5" customHeight="1" x14ac:dyDescent="0.3">
      <c r="A46" s="27"/>
      <c r="B46" s="27"/>
      <c r="C46" s="27"/>
      <c r="D46" s="27"/>
      <c r="E46" s="27" t="s">
        <v>20</v>
      </c>
      <c r="F46" s="28" t="s">
        <v>23</v>
      </c>
      <c r="G46" s="33">
        <v>64963</v>
      </c>
      <c r="H46" s="33">
        <v>32482</v>
      </c>
      <c r="I46" s="33">
        <v>32482</v>
      </c>
      <c r="J46" s="33">
        <v>32482</v>
      </c>
      <c r="K46" s="33">
        <v>32482</v>
      </c>
      <c r="L46" s="27" t="s">
        <v>34</v>
      </c>
    </row>
  </sheetData>
  <mergeCells count="21">
    <mergeCell ref="A43:L43"/>
    <mergeCell ref="C41:E41"/>
    <mergeCell ref="B28:E28"/>
    <mergeCell ref="L7:L8"/>
    <mergeCell ref="A9:E9"/>
    <mergeCell ref="C7:C8"/>
    <mergeCell ref="A42:L42"/>
    <mergeCell ref="A23:L23"/>
    <mergeCell ref="L9:L21"/>
    <mergeCell ref="L28:L40"/>
    <mergeCell ref="A24:L24"/>
    <mergeCell ref="B7:B8"/>
    <mergeCell ref="A7:A8"/>
    <mergeCell ref="E4:K4"/>
    <mergeCell ref="F7:F8"/>
    <mergeCell ref="G7:G8"/>
    <mergeCell ref="H7:H8"/>
    <mergeCell ref="D7:E8"/>
    <mergeCell ref="I7:I8"/>
    <mergeCell ref="J7:J8"/>
    <mergeCell ref="K7:K8"/>
  </mergeCells>
  <phoneticPr fontId="2" type="noConversion"/>
  <pageMargins left="0.25" right="0.25" top="0.75" bottom="0.75" header="0.3" footer="0.3"/>
  <pageSetup paperSize="9" scale="5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2017-11-24T07:39:49Z</cp:lastPrinted>
  <dcterms:created xsi:type="dcterms:W3CDTF">2006-09-28T05:33:49Z</dcterms:created>
  <dcterms:modified xsi:type="dcterms:W3CDTF">2018-03-28T07:04:43Z</dcterms:modified>
</cp:coreProperties>
</file>